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30" windowWidth="19200" windowHeight="11760" firstSheet="1" activeTab="5"/>
  </bookViews>
  <sheets>
    <sheet name="演習1a射影" sheetId="15" r:id="rId1"/>
    <sheet name="演習1b選択" sheetId="16" r:id="rId2"/>
    <sheet name="演習1c結合" sheetId="17" r:id="rId3"/>
    <sheet name="演習2a選択F" sheetId="18" r:id="rId4"/>
    <sheet name="演習2b射影結合" sheetId="19" r:id="rId5"/>
    <sheet name="演習2c結合選択" sheetId="20" r:id="rId6"/>
    <sheet name="店舗情報" sheetId="9" r:id="rId7"/>
    <sheet name="販売情報" sheetId="10" r:id="rId8"/>
    <sheet name="単品売上情報" sheetId="11" r:id="rId9"/>
    <sheet name="商品マスター" sheetId="12" r:id="rId10"/>
    <sheet name="性別コード" sheetId="13" r:id="rId11"/>
    <sheet name="キャンペーン情報" sheetId="14" r:id="rId12"/>
  </sheets>
  <definedNames>
    <definedName name="_xlnm._FilterDatabase" localSheetId="3" hidden="1">演習2a選択F!$D$1:$D$18</definedName>
  </definedNames>
  <calcPr calcId="125725"/>
</workbook>
</file>

<file path=xl/calcChain.xml><?xml version="1.0" encoding="utf-8"?>
<calcChain xmlns="http://schemas.openxmlformats.org/spreadsheetml/2006/main">
  <c r="B8" i="19"/>
  <c r="B7"/>
  <c r="B6"/>
  <c r="B5"/>
  <c r="B4"/>
  <c r="B3"/>
  <c r="B2"/>
  <c r="F21" i="18"/>
  <c r="E18" i="17"/>
  <c r="E17"/>
  <c r="E16"/>
  <c r="E15"/>
  <c r="E14"/>
  <c r="E13"/>
  <c r="E12"/>
  <c r="E11"/>
  <c r="E10"/>
  <c r="E9"/>
  <c r="E8"/>
  <c r="E7"/>
  <c r="E6"/>
  <c r="E5"/>
  <c r="E4"/>
  <c r="E3"/>
  <c r="E2"/>
</calcChain>
</file>

<file path=xl/sharedStrings.xml><?xml version="1.0" encoding="utf-8"?>
<sst xmlns="http://schemas.openxmlformats.org/spreadsheetml/2006/main" count="134" uniqueCount="57">
  <si>
    <t>店舗名</t>
    <rPh sb="0" eb="2">
      <t>テンポ</t>
    </rPh>
    <rPh sb="2" eb="3">
      <t>メイ</t>
    </rPh>
    <phoneticPr fontId="1"/>
  </si>
  <si>
    <t>店舗住所</t>
    <rPh sb="0" eb="2">
      <t>テンポ</t>
    </rPh>
    <rPh sb="2" eb="4">
      <t>ジュウショ</t>
    </rPh>
    <phoneticPr fontId="1"/>
  </si>
  <si>
    <t>店舗電話番号</t>
    <rPh sb="0" eb="2">
      <t>テンポ</t>
    </rPh>
    <rPh sb="2" eb="4">
      <t>デンワ</t>
    </rPh>
    <rPh sb="4" eb="6">
      <t>バンゴウ</t>
    </rPh>
    <phoneticPr fontId="1"/>
  </si>
  <si>
    <t>レジ番号</t>
    <rPh sb="2" eb="4">
      <t>バンゴウ</t>
    </rPh>
    <phoneticPr fontId="1"/>
  </si>
  <si>
    <t>担当者番号</t>
    <rPh sb="0" eb="3">
      <t>タントウシャ</t>
    </rPh>
    <rPh sb="3" eb="5">
      <t>バンゴウ</t>
    </rPh>
    <phoneticPr fontId="1"/>
  </si>
  <si>
    <t>キャンペーン名</t>
    <rPh sb="6" eb="7">
      <t>メイ</t>
    </rPh>
    <phoneticPr fontId="1"/>
  </si>
  <si>
    <t>販売日</t>
    <rPh sb="0" eb="2">
      <t>ハンバイ</t>
    </rPh>
    <rPh sb="2" eb="3">
      <t>ビ</t>
    </rPh>
    <phoneticPr fontId="1"/>
  </si>
  <si>
    <t>販売日時</t>
    <rPh sb="0" eb="2">
      <t>ハンバイ</t>
    </rPh>
    <rPh sb="2" eb="4">
      <t>ニチジ</t>
    </rPh>
    <phoneticPr fontId="1"/>
  </si>
  <si>
    <t>商品番号</t>
    <rPh sb="0" eb="2">
      <t>ショウヒン</t>
    </rPh>
    <rPh sb="2" eb="4">
      <t>バンゴウ</t>
    </rPh>
    <phoneticPr fontId="1"/>
  </si>
  <si>
    <t>商品名</t>
    <rPh sb="0" eb="2">
      <t>ショウヒン</t>
    </rPh>
    <rPh sb="2" eb="3">
      <t>メイ</t>
    </rPh>
    <phoneticPr fontId="1"/>
  </si>
  <si>
    <t>商品単価</t>
    <rPh sb="0" eb="2">
      <t>ショウヒン</t>
    </rPh>
    <rPh sb="2" eb="4">
      <t>タンカ</t>
    </rPh>
    <phoneticPr fontId="1"/>
  </si>
  <si>
    <t>合計金額(税抜)</t>
    <rPh sb="0" eb="2">
      <t>ゴウケイ</t>
    </rPh>
    <rPh sb="2" eb="4">
      <t>キンガク</t>
    </rPh>
    <rPh sb="5" eb="7">
      <t>ゼイヌキ</t>
    </rPh>
    <phoneticPr fontId="1"/>
  </si>
  <si>
    <t>消費税</t>
    <rPh sb="0" eb="2">
      <t>ショウヒ</t>
    </rPh>
    <rPh sb="2" eb="3">
      <t>ゼイ</t>
    </rPh>
    <phoneticPr fontId="1"/>
  </si>
  <si>
    <t>合計支払い金額</t>
    <rPh sb="0" eb="2">
      <t>ゴウケイ</t>
    </rPh>
    <rPh sb="2" eb="4">
      <t>シハラ</t>
    </rPh>
    <rPh sb="5" eb="7">
      <t>キンガク</t>
    </rPh>
    <phoneticPr fontId="1"/>
  </si>
  <si>
    <t>レシート番号</t>
    <rPh sb="4" eb="6">
      <t>バンゴウ</t>
    </rPh>
    <phoneticPr fontId="1"/>
  </si>
  <si>
    <t>預かり金額</t>
    <rPh sb="0" eb="1">
      <t>アズ</t>
    </rPh>
    <rPh sb="3" eb="5">
      <t>キンガク</t>
    </rPh>
    <phoneticPr fontId="1"/>
  </si>
  <si>
    <t>おつり金額</t>
    <rPh sb="3" eb="5">
      <t>キンガク</t>
    </rPh>
    <phoneticPr fontId="1"/>
  </si>
  <si>
    <t>商品購入個数</t>
    <rPh sb="0" eb="2">
      <t>ショウヒン</t>
    </rPh>
    <rPh sb="2" eb="4">
      <t>コウニュウ</t>
    </rPh>
    <rPh sb="4" eb="6">
      <t>コスウ</t>
    </rPh>
    <phoneticPr fontId="1"/>
  </si>
  <si>
    <t>商品小計金額</t>
    <rPh sb="0" eb="2">
      <t>ショウヒン</t>
    </rPh>
    <rPh sb="2" eb="4">
      <t>ショウケイ</t>
    </rPh>
    <rPh sb="4" eb="6">
      <t>キンガク</t>
    </rPh>
    <phoneticPr fontId="1"/>
  </si>
  <si>
    <t>合計点数</t>
    <rPh sb="0" eb="2">
      <t>ゴウケイ</t>
    </rPh>
    <rPh sb="2" eb="4">
      <t>テンスウ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</si>
  <si>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</si>
  <si>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</si>
  <si>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キャンペーン詳細</t>
    <rPh sb="6" eb="8">
      <t>ショウサイ</t>
    </rPh>
    <phoneticPr fontId="1"/>
  </si>
  <si>
    <t>市川平田１丁目</t>
    <phoneticPr fontId="1"/>
  </si>
  <si>
    <t>047-322-6083</t>
    <phoneticPr fontId="1"/>
  </si>
  <si>
    <t>市川大洲</t>
    <phoneticPr fontId="1"/>
  </si>
  <si>
    <t>047-379-5110</t>
    <phoneticPr fontId="1"/>
  </si>
  <si>
    <t>オニギリ　シャケ</t>
    <phoneticPr fontId="1"/>
  </si>
  <si>
    <t>オニギリコブ</t>
    <phoneticPr fontId="1"/>
  </si>
  <si>
    <t>ミックスサンド</t>
    <phoneticPr fontId="1"/>
  </si>
  <si>
    <t>ツナサンド</t>
    <phoneticPr fontId="1"/>
  </si>
  <si>
    <t>ハムサラダロール</t>
    <phoneticPr fontId="1"/>
  </si>
  <si>
    <t>チーズバーガー</t>
    <phoneticPr fontId="1"/>
  </si>
  <si>
    <t>コーヒー</t>
    <phoneticPr fontId="1"/>
  </si>
  <si>
    <t>シュークリーム</t>
    <phoneticPr fontId="1"/>
  </si>
  <si>
    <t>ミタラシダンゴ</t>
    <phoneticPr fontId="1"/>
  </si>
  <si>
    <t>ボトルイエモン</t>
    <phoneticPr fontId="1"/>
  </si>
  <si>
    <t>カントマトジュース</t>
    <phoneticPr fontId="1"/>
  </si>
  <si>
    <t>アサヒシンブン</t>
    <phoneticPr fontId="1"/>
  </si>
  <si>
    <t>サクラマーカー</t>
    <phoneticPr fontId="1"/>
  </si>
  <si>
    <t>市川八幡３丁目</t>
    <phoneticPr fontId="1"/>
  </si>
  <si>
    <t>047-324-1219</t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</si>
  <si>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</si>
  <si>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</si>
  <si>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FIFAワールドカップ</t>
    <phoneticPr fontId="1"/>
  </si>
  <si>
    <t>市川市平田１－１８－１４</t>
    <phoneticPr fontId="1"/>
  </si>
  <si>
    <t>4/28-5/18</t>
    <phoneticPr fontId="1"/>
  </si>
  <si>
    <t>市川市大洲３ー１０ー１３</t>
  </si>
  <si>
    <t>市川市八幡３－３－２</t>
  </si>
  <si>
    <t>店舗番号</t>
    <rPh sb="0" eb="2">
      <t>テンポ</t>
    </rPh>
    <rPh sb="2" eb="4">
      <t>バンゴウ</t>
    </rPh>
    <phoneticPr fontId="1"/>
  </si>
  <si>
    <t>バラ祭り</t>
    <rPh sb="2" eb="3">
      <t>マツ</t>
    </rPh>
    <phoneticPr fontId="1"/>
  </si>
  <si>
    <t>5/20-5/30</t>
    <phoneticPr fontId="1"/>
  </si>
  <si>
    <t>キャンペーン番号</t>
    <rPh sb="6" eb="8">
      <t>バンゴウ</t>
    </rPh>
    <phoneticPr fontId="1"/>
  </si>
  <si>
    <t>性別区分</t>
    <rPh sb="0" eb="2">
      <t>セイベツ</t>
    </rPh>
    <rPh sb="2" eb="4">
      <t>クブン</t>
    </rPh>
    <phoneticPr fontId="1"/>
  </si>
  <si>
    <t>小計</t>
    <rPh sb="0" eb="2">
      <t>ショウケイ</t>
    </rPh>
    <phoneticPr fontId="1"/>
  </si>
  <si>
    <t>オニギリ　シャケ</t>
  </si>
  <si>
    <t>オニギリコブ</t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</si>
</sst>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 wrapText="1"/>
    </xf>
    <xf numFmtId="2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6" borderId="1" xfId="0" applyFont="1" applyFill="1" applyBorder="1" applyAlignment="1">
      <alignment vertical="top" wrapText="1"/>
    </xf>
    <xf numFmtId="0" fontId="2" fillId="8" borderId="1" xfId="0" applyFont="1" applyFill="1" applyBorder="1" applyAlignment="1">
      <alignment vertical="top" wrapText="1"/>
    </xf>
    <xf numFmtId="0" fontId="2" fillId="7" borderId="1" xfId="0" applyFont="1" applyFill="1" applyBorder="1" applyAlignment="1">
      <alignment vertical="top" wrapText="1"/>
    </xf>
    <xf numFmtId="56" fontId="2" fillId="7" borderId="1" xfId="0" applyNumberFormat="1" applyFont="1" applyFill="1" applyBorder="1" applyAlignment="1">
      <alignment vertical="top" wrapText="1"/>
    </xf>
    <xf numFmtId="0" fontId="2" fillId="9" borderId="1" xfId="0" applyFont="1" applyFill="1" applyBorder="1" applyAlignment="1">
      <alignment vertical="top" wrapText="1"/>
    </xf>
    <xf numFmtId="0" fontId="2" fillId="10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F8"/>
  <sheetViews>
    <sheetView workbookViewId="0">
      <selection activeCell="A11" sqref="A11"/>
    </sheetView>
  </sheetViews>
  <sheetFormatPr defaultRowHeight="12"/>
  <cols>
    <col min="1" max="1" width="9" style="1"/>
    <col min="2" max="6" width="10.125" style="9" customWidth="1"/>
    <col min="7" max="16384" width="9" style="1"/>
  </cols>
  <sheetData>
    <row r="1" spans="1:6" s="6" customFormat="1" ht="24">
      <c r="A1" s="10" t="s">
        <v>49</v>
      </c>
      <c r="B1" s="3" t="s">
        <v>14</v>
      </c>
      <c r="C1" s="3" t="s">
        <v>6</v>
      </c>
      <c r="D1" s="3" t="s">
        <v>13</v>
      </c>
      <c r="E1" s="4" t="s">
        <v>53</v>
      </c>
      <c r="F1" s="4" t="s">
        <v>21</v>
      </c>
    </row>
    <row r="2" spans="1:6" s="6" customFormat="1">
      <c r="A2" s="10">
        <v>1220301</v>
      </c>
      <c r="B2" s="12">
        <v>1001</v>
      </c>
      <c r="C2" s="13">
        <v>41778</v>
      </c>
      <c r="D2" s="7">
        <v>403</v>
      </c>
      <c r="E2" s="7">
        <v>1</v>
      </c>
      <c r="F2" s="7">
        <v>26</v>
      </c>
    </row>
    <row r="3" spans="1:6" s="6" customFormat="1">
      <c r="A3" s="10">
        <v>1220301</v>
      </c>
      <c r="B3" s="12">
        <v>1002</v>
      </c>
      <c r="C3" s="13">
        <v>41778</v>
      </c>
      <c r="D3" s="7">
        <v>590</v>
      </c>
      <c r="E3" s="7">
        <v>2</v>
      </c>
      <c r="F3" s="7">
        <v>29</v>
      </c>
    </row>
    <row r="4" spans="1:6">
      <c r="A4" s="10">
        <v>1220301</v>
      </c>
      <c r="B4" s="12">
        <v>1003</v>
      </c>
      <c r="C4" s="13">
        <v>41778</v>
      </c>
      <c r="D4" s="7">
        <v>250</v>
      </c>
      <c r="E4" s="7">
        <v>2</v>
      </c>
      <c r="F4" s="7">
        <v>39</v>
      </c>
    </row>
    <row r="5" spans="1:6">
      <c r="A5" s="10">
        <v>1220301</v>
      </c>
      <c r="B5" s="12">
        <v>1004</v>
      </c>
      <c r="C5" s="13">
        <v>41779</v>
      </c>
      <c r="D5" s="7">
        <v>439</v>
      </c>
      <c r="E5" s="7">
        <v>1</v>
      </c>
      <c r="F5" s="7">
        <v>29</v>
      </c>
    </row>
    <row r="6" spans="1:6">
      <c r="A6" s="10">
        <v>1220302</v>
      </c>
      <c r="B6" s="12">
        <v>1001</v>
      </c>
      <c r="C6" s="13">
        <v>41778</v>
      </c>
      <c r="D6" s="7">
        <v>911</v>
      </c>
      <c r="E6" s="7">
        <v>2</v>
      </c>
      <c r="F6" s="7">
        <v>33</v>
      </c>
    </row>
    <row r="7" spans="1:6">
      <c r="A7" s="10">
        <v>1220302</v>
      </c>
      <c r="B7" s="12">
        <v>1002</v>
      </c>
      <c r="C7" s="13">
        <v>41778</v>
      </c>
      <c r="D7" s="7">
        <v>156</v>
      </c>
      <c r="E7" s="7">
        <v>1</v>
      </c>
      <c r="F7" s="7">
        <v>49</v>
      </c>
    </row>
    <row r="8" spans="1:6">
      <c r="A8" s="10">
        <v>1220303</v>
      </c>
      <c r="B8" s="12">
        <v>1002</v>
      </c>
      <c r="C8" s="13">
        <v>41778</v>
      </c>
      <c r="D8" s="7">
        <v>321</v>
      </c>
      <c r="E8" s="7">
        <v>1</v>
      </c>
      <c r="F8" s="7">
        <v>29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sqref="A1:C14"/>
    </sheetView>
  </sheetViews>
  <sheetFormatPr defaultRowHeight="12"/>
  <cols>
    <col min="1" max="1" width="9" style="1"/>
    <col min="2" max="3" width="10.125" style="9" customWidth="1"/>
    <col min="4" max="16384" width="9" style="1"/>
  </cols>
  <sheetData>
    <row r="1" spans="1:3" s="6" customFormat="1">
      <c r="A1" s="14" t="s">
        <v>8</v>
      </c>
      <c r="B1" s="3" t="s">
        <v>9</v>
      </c>
      <c r="C1" s="3" t="s">
        <v>10</v>
      </c>
    </row>
    <row r="2" spans="1:3" s="6" customFormat="1" ht="24">
      <c r="A2" s="14">
        <v>10101</v>
      </c>
      <c r="B2" s="7" t="s">
        <v>27</v>
      </c>
      <c r="C2" s="7">
        <v>130</v>
      </c>
    </row>
    <row r="3" spans="1:3" s="6" customFormat="1">
      <c r="A3" s="14">
        <v>10103</v>
      </c>
      <c r="B3" s="7" t="s">
        <v>28</v>
      </c>
      <c r="C3" s="7">
        <v>102</v>
      </c>
    </row>
    <row r="4" spans="1:3">
      <c r="A4" s="14">
        <v>10201</v>
      </c>
      <c r="B4" s="7" t="s">
        <v>29</v>
      </c>
      <c r="C4" s="7">
        <v>238</v>
      </c>
    </row>
    <row r="5" spans="1:3">
      <c r="A5" s="14">
        <v>10202</v>
      </c>
      <c r="B5" s="7" t="s">
        <v>30</v>
      </c>
      <c r="C5" s="7">
        <v>178</v>
      </c>
    </row>
    <row r="6" spans="1:3" ht="24">
      <c r="A6" s="14">
        <v>10232</v>
      </c>
      <c r="B6" s="7" t="s">
        <v>32</v>
      </c>
      <c r="C6" s="7">
        <v>184</v>
      </c>
    </row>
    <row r="7" spans="1:3" ht="24">
      <c r="A7" s="14">
        <v>10235</v>
      </c>
      <c r="B7" s="7" t="s">
        <v>31</v>
      </c>
      <c r="C7" s="7">
        <v>114</v>
      </c>
    </row>
    <row r="8" spans="1:3" ht="24">
      <c r="A8" s="14">
        <v>20201</v>
      </c>
      <c r="B8" s="7" t="s">
        <v>34</v>
      </c>
      <c r="C8" s="7">
        <v>102</v>
      </c>
    </row>
    <row r="9" spans="1:3" s="6" customFormat="1">
      <c r="A9" s="14">
        <v>20304</v>
      </c>
      <c r="B9" s="7" t="s">
        <v>35</v>
      </c>
      <c r="C9" s="7">
        <v>128</v>
      </c>
    </row>
    <row r="10" spans="1:3" s="6" customFormat="1">
      <c r="A10" s="14">
        <v>40201</v>
      </c>
      <c r="B10" s="7" t="s">
        <v>33</v>
      </c>
      <c r="C10" s="7">
        <v>93</v>
      </c>
    </row>
    <row r="11" spans="1:3" ht="24">
      <c r="A11" s="14">
        <v>41103</v>
      </c>
      <c r="B11" s="7" t="s">
        <v>36</v>
      </c>
      <c r="C11" s="7">
        <v>116</v>
      </c>
    </row>
    <row r="12" spans="1:3" ht="24">
      <c r="A12" s="14">
        <v>41201</v>
      </c>
      <c r="B12" s="7" t="s">
        <v>37</v>
      </c>
      <c r="C12" s="7">
        <v>115</v>
      </c>
    </row>
    <row r="13" spans="1:3" ht="24">
      <c r="A13" s="14">
        <v>81002</v>
      </c>
      <c r="B13" s="7" t="s">
        <v>39</v>
      </c>
      <c r="C13" s="7">
        <v>114</v>
      </c>
    </row>
    <row r="14" spans="1:3" ht="24">
      <c r="A14" s="14">
        <v>90102</v>
      </c>
      <c r="B14" s="7" t="s">
        <v>38</v>
      </c>
      <c r="C14" s="7">
        <v>145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3"/>
  <sheetViews>
    <sheetView workbookViewId="0">
      <selection activeCell="C1" sqref="C1:BE1048576"/>
    </sheetView>
  </sheetViews>
  <sheetFormatPr defaultRowHeight="12"/>
  <cols>
    <col min="1" max="1" width="9" style="1"/>
    <col min="2" max="2" width="10.125" style="9" customWidth="1"/>
    <col min="3" max="16384" width="9" style="1"/>
  </cols>
  <sheetData>
    <row r="1" spans="1:2" s="6" customFormat="1">
      <c r="A1" s="15" t="s">
        <v>53</v>
      </c>
      <c r="B1" s="4" t="s">
        <v>20</v>
      </c>
    </row>
    <row r="2" spans="1:2" s="6" customFormat="1">
      <c r="A2" s="15">
        <v>1</v>
      </c>
      <c r="B2" s="7" t="s">
        <v>42</v>
      </c>
    </row>
    <row r="3" spans="1:2" s="6" customFormat="1">
      <c r="A3" s="15">
        <v>2</v>
      </c>
      <c r="B3" s="7" t="s">
        <v>43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3"/>
  <sheetViews>
    <sheetView workbookViewId="0">
      <selection activeCell="I21" sqref="I21"/>
    </sheetView>
  </sheetViews>
  <sheetFormatPr defaultRowHeight="12"/>
  <cols>
    <col min="1" max="1" width="9" style="1"/>
    <col min="2" max="3" width="10.125" style="9" customWidth="1"/>
    <col min="4" max="16384" width="9" style="1"/>
  </cols>
  <sheetData>
    <row r="1" spans="1:3" ht="24">
      <c r="A1" s="11" t="s">
        <v>52</v>
      </c>
      <c r="B1" s="5" t="s">
        <v>5</v>
      </c>
      <c r="C1" s="5" t="s">
        <v>22</v>
      </c>
    </row>
    <row r="2" spans="1:3" ht="24">
      <c r="A2" s="11">
        <v>1001404</v>
      </c>
      <c r="B2" s="7" t="s">
        <v>44</v>
      </c>
      <c r="C2" s="7" t="s">
        <v>46</v>
      </c>
    </row>
    <row r="3" spans="1:3">
      <c r="A3" s="11">
        <v>2121403</v>
      </c>
      <c r="B3" s="7" t="s">
        <v>50</v>
      </c>
      <c r="C3" s="7" t="s">
        <v>51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F4"/>
  <sheetViews>
    <sheetView workbookViewId="0">
      <selection activeCell="B13" sqref="B13"/>
    </sheetView>
  </sheetViews>
  <sheetFormatPr defaultRowHeight="12"/>
  <cols>
    <col min="1" max="1" width="9" style="1"/>
    <col min="2" max="6" width="10.125" style="9" customWidth="1"/>
    <col min="7" max="16384" width="9" style="1"/>
  </cols>
  <sheetData>
    <row r="1" spans="1:6" s="6" customFormat="1" ht="24">
      <c r="A1" s="10" t="s">
        <v>49</v>
      </c>
      <c r="B1" s="3" t="s">
        <v>14</v>
      </c>
      <c r="C1" s="3" t="s">
        <v>6</v>
      </c>
      <c r="D1" s="14" t="s">
        <v>8</v>
      </c>
      <c r="E1" s="3" t="s">
        <v>17</v>
      </c>
      <c r="F1" s="3" t="s">
        <v>18</v>
      </c>
    </row>
    <row r="2" spans="1:6" s="6" customFormat="1">
      <c r="A2" s="10">
        <v>1220301</v>
      </c>
      <c r="B2" s="12">
        <v>1001</v>
      </c>
      <c r="C2" s="13">
        <v>41778</v>
      </c>
      <c r="D2" s="14">
        <v>10101</v>
      </c>
      <c r="E2" s="7">
        <v>1</v>
      </c>
      <c r="F2" s="7">
        <v>130</v>
      </c>
    </row>
    <row r="3" spans="1:6" s="6" customFormat="1">
      <c r="A3" s="10">
        <v>1220301</v>
      </c>
      <c r="B3" s="12">
        <v>1003</v>
      </c>
      <c r="C3" s="13">
        <v>41778</v>
      </c>
      <c r="D3" s="14">
        <v>10101</v>
      </c>
      <c r="E3" s="7">
        <v>1</v>
      </c>
      <c r="F3" s="7">
        <v>130</v>
      </c>
    </row>
    <row r="4" spans="1:6">
      <c r="A4" s="10">
        <v>1220301</v>
      </c>
      <c r="B4" s="12">
        <v>1003</v>
      </c>
      <c r="C4" s="13">
        <v>41778</v>
      </c>
      <c r="D4" s="14">
        <v>10103</v>
      </c>
      <c r="E4" s="7">
        <v>1</v>
      </c>
      <c r="F4" s="7">
        <v>102</v>
      </c>
    </row>
  </sheetData>
  <sortState ref="A2:F18">
    <sortCondition ref="D2:D18"/>
  </sortState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L18"/>
  <sheetViews>
    <sheetView workbookViewId="0">
      <selection sqref="A1:G18"/>
    </sheetView>
  </sheetViews>
  <sheetFormatPr defaultRowHeight="12"/>
  <cols>
    <col min="1" max="1" width="7.875" style="1" customWidth="1"/>
    <col min="2" max="7" width="7.875" style="9" customWidth="1"/>
    <col min="8" max="10" width="9" style="1"/>
    <col min="11" max="11" width="17.875" style="1" customWidth="1"/>
    <col min="12" max="12" width="9.5" style="1" customWidth="1"/>
    <col min="13" max="16384" width="9" style="1"/>
  </cols>
  <sheetData>
    <row r="1" spans="1:12" s="6" customFormat="1" ht="24">
      <c r="A1" s="10" t="s">
        <v>49</v>
      </c>
      <c r="B1" s="3" t="s">
        <v>14</v>
      </c>
      <c r="C1" s="3" t="s">
        <v>6</v>
      </c>
      <c r="D1" s="14" t="s">
        <v>8</v>
      </c>
      <c r="E1" s="3" t="s">
        <v>9</v>
      </c>
      <c r="F1" s="3" t="s">
        <v>17</v>
      </c>
      <c r="G1" s="3" t="s">
        <v>18</v>
      </c>
      <c r="J1" s="14" t="s">
        <v>8</v>
      </c>
      <c r="K1" s="3" t="s">
        <v>9</v>
      </c>
      <c r="L1" s="3" t="s">
        <v>10</v>
      </c>
    </row>
    <row r="2" spans="1:12" s="6" customFormat="1" ht="24">
      <c r="A2" s="10">
        <v>1220301</v>
      </c>
      <c r="B2" s="12">
        <v>1001</v>
      </c>
      <c r="C2" s="13">
        <v>41778</v>
      </c>
      <c r="D2" s="14">
        <v>10101</v>
      </c>
      <c r="E2" s="14" t="str">
        <f>VLOOKUP(D2,$J$2:$L$14,2,FALSE)</f>
        <v>オニギリ　シャケ</v>
      </c>
      <c r="F2" s="7">
        <v>1</v>
      </c>
      <c r="G2" s="7">
        <v>130</v>
      </c>
      <c r="J2" s="14">
        <v>10101</v>
      </c>
      <c r="K2" s="7" t="s">
        <v>27</v>
      </c>
      <c r="L2" s="7">
        <v>130</v>
      </c>
    </row>
    <row r="3" spans="1:12" s="6" customFormat="1" ht="24">
      <c r="A3" s="10">
        <v>1220301</v>
      </c>
      <c r="B3" s="12">
        <v>1001</v>
      </c>
      <c r="C3" s="13">
        <v>41778</v>
      </c>
      <c r="D3" s="14">
        <v>20304</v>
      </c>
      <c r="E3" s="14" t="str">
        <f t="shared" ref="E3:E18" si="0">VLOOKUP(D3,$J$2:$L$14,2,FALSE)</f>
        <v>ミタラシダンゴ</v>
      </c>
      <c r="F3" s="7">
        <v>1</v>
      </c>
      <c r="G3" s="7">
        <v>128</v>
      </c>
      <c r="J3" s="14">
        <v>10103</v>
      </c>
      <c r="K3" s="7" t="s">
        <v>28</v>
      </c>
      <c r="L3" s="7">
        <v>102</v>
      </c>
    </row>
    <row r="4" spans="1:12" ht="24">
      <c r="A4" s="10">
        <v>1220301</v>
      </c>
      <c r="B4" s="12">
        <v>1001</v>
      </c>
      <c r="C4" s="13">
        <v>41778</v>
      </c>
      <c r="D4" s="14">
        <v>41103</v>
      </c>
      <c r="E4" s="14" t="str">
        <f t="shared" si="0"/>
        <v>ボトルイエモン</v>
      </c>
      <c r="F4" s="7">
        <v>1</v>
      </c>
      <c r="G4" s="7">
        <v>116</v>
      </c>
      <c r="J4" s="14">
        <v>10201</v>
      </c>
      <c r="K4" s="7" t="s">
        <v>29</v>
      </c>
      <c r="L4" s="7">
        <v>238</v>
      </c>
    </row>
    <row r="5" spans="1:12" ht="24">
      <c r="A5" s="10">
        <v>1220301</v>
      </c>
      <c r="B5" s="12">
        <v>1002</v>
      </c>
      <c r="C5" s="13">
        <v>41778</v>
      </c>
      <c r="D5" s="14">
        <v>10201</v>
      </c>
      <c r="E5" s="14" t="str">
        <f t="shared" si="0"/>
        <v>ミックスサンド</v>
      </c>
      <c r="F5" s="7">
        <v>1</v>
      </c>
      <c r="G5" s="7">
        <v>238</v>
      </c>
      <c r="J5" s="14">
        <v>10202</v>
      </c>
      <c r="K5" s="7" t="s">
        <v>30</v>
      </c>
      <c r="L5" s="7">
        <v>178</v>
      </c>
    </row>
    <row r="6" spans="1:12">
      <c r="A6" s="10">
        <v>1220301</v>
      </c>
      <c r="B6" s="12">
        <v>1002</v>
      </c>
      <c r="C6" s="13">
        <v>41778</v>
      </c>
      <c r="D6" s="14">
        <v>40201</v>
      </c>
      <c r="E6" s="14" t="str">
        <f t="shared" si="0"/>
        <v>コーヒー</v>
      </c>
      <c r="F6" s="7">
        <v>1</v>
      </c>
      <c r="G6" s="7">
        <v>93</v>
      </c>
      <c r="J6" s="14">
        <v>10232</v>
      </c>
      <c r="K6" s="7" t="s">
        <v>32</v>
      </c>
      <c r="L6" s="7">
        <v>184</v>
      </c>
    </row>
    <row r="7" spans="1:12" ht="24">
      <c r="A7" s="10">
        <v>1220301</v>
      </c>
      <c r="B7" s="12">
        <v>1002</v>
      </c>
      <c r="C7" s="13">
        <v>41778</v>
      </c>
      <c r="D7" s="14">
        <v>20201</v>
      </c>
      <c r="E7" s="14" t="str">
        <f t="shared" si="0"/>
        <v>シュークリーム</v>
      </c>
      <c r="F7" s="7">
        <v>1</v>
      </c>
      <c r="G7" s="7">
        <v>102</v>
      </c>
      <c r="J7" s="14">
        <v>10235</v>
      </c>
      <c r="K7" s="7" t="s">
        <v>31</v>
      </c>
      <c r="L7" s="7">
        <v>114</v>
      </c>
    </row>
    <row r="8" spans="1:12" ht="24">
      <c r="A8" s="10">
        <v>1220301</v>
      </c>
      <c r="B8" s="12">
        <v>1002</v>
      </c>
      <c r="C8" s="13">
        <v>41778</v>
      </c>
      <c r="D8" s="14">
        <v>81002</v>
      </c>
      <c r="E8" s="14" t="str">
        <f t="shared" si="0"/>
        <v>サクラマーカー</v>
      </c>
      <c r="F8" s="7">
        <v>1</v>
      </c>
      <c r="G8" s="7">
        <v>114</v>
      </c>
      <c r="J8" s="14">
        <v>20201</v>
      </c>
      <c r="K8" s="7" t="s">
        <v>34</v>
      </c>
      <c r="L8" s="7">
        <v>102</v>
      </c>
    </row>
    <row r="9" spans="1:12" s="6" customFormat="1" ht="24">
      <c r="A9" s="10">
        <v>1220301</v>
      </c>
      <c r="B9" s="12">
        <v>1003</v>
      </c>
      <c r="C9" s="13">
        <v>41778</v>
      </c>
      <c r="D9" s="14">
        <v>10103</v>
      </c>
      <c r="E9" s="14" t="str">
        <f t="shared" si="0"/>
        <v>オニギリコブ</v>
      </c>
      <c r="F9" s="7">
        <v>1</v>
      </c>
      <c r="G9" s="7">
        <v>102</v>
      </c>
      <c r="J9" s="14">
        <v>20304</v>
      </c>
      <c r="K9" s="7" t="s">
        <v>35</v>
      </c>
      <c r="L9" s="7">
        <v>128</v>
      </c>
    </row>
    <row r="10" spans="1:12" s="6" customFormat="1" ht="24">
      <c r="A10" s="10">
        <v>1220301</v>
      </c>
      <c r="B10" s="12">
        <v>1003</v>
      </c>
      <c r="C10" s="13">
        <v>41778</v>
      </c>
      <c r="D10" s="14">
        <v>10101</v>
      </c>
      <c r="E10" s="14" t="str">
        <f t="shared" si="0"/>
        <v>オニギリ　シャケ</v>
      </c>
      <c r="F10" s="7">
        <v>1</v>
      </c>
      <c r="G10" s="7">
        <v>130</v>
      </c>
      <c r="J10" s="14">
        <v>40201</v>
      </c>
      <c r="K10" s="7" t="s">
        <v>33</v>
      </c>
      <c r="L10" s="7">
        <v>93</v>
      </c>
    </row>
    <row r="11" spans="1:12">
      <c r="A11" s="10">
        <v>1220301</v>
      </c>
      <c r="B11" s="12">
        <v>1004</v>
      </c>
      <c r="C11" s="13">
        <v>41779</v>
      </c>
      <c r="D11" s="14">
        <v>10202</v>
      </c>
      <c r="E11" s="14" t="str">
        <f t="shared" si="0"/>
        <v>ツナサンド</v>
      </c>
      <c r="F11" s="7">
        <v>1</v>
      </c>
      <c r="G11" s="7">
        <v>178</v>
      </c>
      <c r="J11" s="14">
        <v>41103</v>
      </c>
      <c r="K11" s="7" t="s">
        <v>36</v>
      </c>
      <c r="L11" s="7">
        <v>116</v>
      </c>
    </row>
    <row r="12" spans="1:12" ht="24">
      <c r="A12" s="10">
        <v>1220301</v>
      </c>
      <c r="B12" s="12">
        <v>1004</v>
      </c>
      <c r="C12" s="13">
        <v>41779</v>
      </c>
      <c r="D12" s="14">
        <v>10235</v>
      </c>
      <c r="E12" s="14" t="str">
        <f t="shared" si="0"/>
        <v>ハムサラダロール</v>
      </c>
      <c r="F12" s="7">
        <v>1</v>
      </c>
      <c r="G12" s="7">
        <v>114</v>
      </c>
      <c r="J12" s="14">
        <v>41201</v>
      </c>
      <c r="K12" s="7" t="s">
        <v>37</v>
      </c>
      <c r="L12" s="7">
        <v>115</v>
      </c>
    </row>
    <row r="13" spans="1:12" ht="24">
      <c r="A13" s="10">
        <v>1220301</v>
      </c>
      <c r="B13" s="12">
        <v>1004</v>
      </c>
      <c r="C13" s="13">
        <v>41779</v>
      </c>
      <c r="D13" s="14">
        <v>41201</v>
      </c>
      <c r="E13" s="14" t="str">
        <f t="shared" si="0"/>
        <v>カントマトジュース</v>
      </c>
      <c r="F13" s="7">
        <v>1</v>
      </c>
      <c r="G13" s="7">
        <v>115</v>
      </c>
      <c r="J13" s="14">
        <v>81002</v>
      </c>
      <c r="K13" s="7" t="s">
        <v>39</v>
      </c>
      <c r="L13" s="7">
        <v>114</v>
      </c>
    </row>
    <row r="14" spans="1:12" ht="24">
      <c r="A14" s="10">
        <v>1220302</v>
      </c>
      <c r="B14" s="12">
        <v>1001</v>
      </c>
      <c r="C14" s="13">
        <v>41778</v>
      </c>
      <c r="D14" s="14">
        <v>10232</v>
      </c>
      <c r="E14" s="14" t="str">
        <f t="shared" si="0"/>
        <v>チーズバーガー</v>
      </c>
      <c r="F14" s="7">
        <v>2</v>
      </c>
      <c r="G14" s="7">
        <v>368</v>
      </c>
      <c r="J14" s="14">
        <v>90102</v>
      </c>
      <c r="K14" s="7" t="s">
        <v>38</v>
      </c>
      <c r="L14" s="7">
        <v>145</v>
      </c>
    </row>
    <row r="15" spans="1:12" s="6" customFormat="1" ht="24">
      <c r="A15" s="10">
        <v>1220302</v>
      </c>
      <c r="B15" s="12">
        <v>1001</v>
      </c>
      <c r="C15" s="13">
        <v>41778</v>
      </c>
      <c r="D15" s="14">
        <v>10201</v>
      </c>
      <c r="E15" s="14" t="str">
        <f t="shared" si="0"/>
        <v>ミックスサンド</v>
      </c>
      <c r="F15" s="7">
        <v>2</v>
      </c>
      <c r="G15" s="7">
        <v>476</v>
      </c>
    </row>
    <row r="16" spans="1:12" s="6" customFormat="1" ht="24">
      <c r="A16" s="10">
        <v>1220302</v>
      </c>
      <c r="B16" s="12">
        <v>1002</v>
      </c>
      <c r="C16" s="13">
        <v>41778</v>
      </c>
      <c r="D16" s="14">
        <v>90102</v>
      </c>
      <c r="E16" s="14" t="str">
        <f t="shared" si="0"/>
        <v>アサヒシンブン</v>
      </c>
      <c r="F16" s="7">
        <v>1</v>
      </c>
      <c r="G16" s="7">
        <v>145</v>
      </c>
    </row>
    <row r="17" spans="1:7" ht="24">
      <c r="A17" s="10">
        <v>1220303</v>
      </c>
      <c r="B17" s="12">
        <v>1002</v>
      </c>
      <c r="C17" s="13">
        <v>41778</v>
      </c>
      <c r="D17" s="14">
        <v>10235</v>
      </c>
      <c r="E17" s="14" t="str">
        <f t="shared" si="0"/>
        <v>ハムサラダロール</v>
      </c>
      <c r="F17" s="7">
        <v>1</v>
      </c>
      <c r="G17" s="7">
        <v>114</v>
      </c>
    </row>
    <row r="18" spans="1:7" s="6" customFormat="1" ht="24">
      <c r="A18" s="10">
        <v>1220303</v>
      </c>
      <c r="B18" s="12">
        <v>1002</v>
      </c>
      <c r="C18" s="13">
        <v>41778</v>
      </c>
      <c r="D18" s="14">
        <v>10232</v>
      </c>
      <c r="E18" s="14" t="str">
        <f t="shared" si="0"/>
        <v>チーズバーガー</v>
      </c>
      <c r="F18" s="7">
        <v>1</v>
      </c>
      <c r="G18" s="7">
        <v>184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>
    <tabColor rgb="FF00B0F0"/>
  </sheetPr>
  <dimension ref="A1:F21"/>
  <sheetViews>
    <sheetView workbookViewId="0">
      <selection activeCell="F38" sqref="F38"/>
    </sheetView>
  </sheetViews>
  <sheetFormatPr defaultRowHeight="12"/>
  <cols>
    <col min="1" max="1" width="9" style="1"/>
    <col min="2" max="6" width="10.125" style="9" customWidth="1"/>
    <col min="7" max="16384" width="9" style="1"/>
  </cols>
  <sheetData>
    <row r="1" spans="1:6" s="6" customFormat="1" ht="24">
      <c r="A1" s="10" t="s">
        <v>49</v>
      </c>
      <c r="B1" s="3" t="s">
        <v>14</v>
      </c>
      <c r="C1" s="3" t="s">
        <v>6</v>
      </c>
      <c r="D1" s="14" t="s">
        <v>8</v>
      </c>
      <c r="E1" s="3" t="s">
        <v>17</v>
      </c>
      <c r="F1" s="3" t="s">
        <v>18</v>
      </c>
    </row>
    <row r="2" spans="1:6" s="6" customFormat="1">
      <c r="A2" s="10">
        <v>1220301</v>
      </c>
      <c r="B2" s="12">
        <v>1001</v>
      </c>
      <c r="C2" s="13">
        <v>41778</v>
      </c>
      <c r="D2" s="14">
        <v>10101</v>
      </c>
      <c r="E2" s="7">
        <v>1</v>
      </c>
      <c r="F2" s="7">
        <v>130</v>
      </c>
    </row>
    <row r="3" spans="1:6" s="6" customFormat="1" hidden="1">
      <c r="A3" s="10">
        <v>1220301</v>
      </c>
      <c r="B3" s="12">
        <v>1001</v>
      </c>
      <c r="C3" s="13">
        <v>41778</v>
      </c>
      <c r="D3" s="14">
        <v>20304</v>
      </c>
      <c r="E3" s="7">
        <v>1</v>
      </c>
      <c r="F3" s="7">
        <v>128</v>
      </c>
    </row>
    <row r="4" spans="1:6" hidden="1">
      <c r="A4" s="10">
        <v>1220301</v>
      </c>
      <c r="B4" s="12">
        <v>1001</v>
      </c>
      <c r="C4" s="13">
        <v>41778</v>
      </c>
      <c r="D4" s="14">
        <v>41103</v>
      </c>
      <c r="E4" s="7">
        <v>1</v>
      </c>
      <c r="F4" s="7">
        <v>116</v>
      </c>
    </row>
    <row r="5" spans="1:6" hidden="1">
      <c r="A5" s="10">
        <v>1220301</v>
      </c>
      <c r="B5" s="12">
        <v>1002</v>
      </c>
      <c r="C5" s="13">
        <v>41778</v>
      </c>
      <c r="D5" s="14">
        <v>10201</v>
      </c>
      <c r="E5" s="7">
        <v>1</v>
      </c>
      <c r="F5" s="7">
        <v>238</v>
      </c>
    </row>
    <row r="6" spans="1:6" hidden="1">
      <c r="A6" s="10">
        <v>1220301</v>
      </c>
      <c r="B6" s="12">
        <v>1002</v>
      </c>
      <c r="C6" s="13">
        <v>41778</v>
      </c>
      <c r="D6" s="14">
        <v>40201</v>
      </c>
      <c r="E6" s="7">
        <v>1</v>
      </c>
      <c r="F6" s="7">
        <v>93</v>
      </c>
    </row>
    <row r="7" spans="1:6" hidden="1">
      <c r="A7" s="10">
        <v>1220301</v>
      </c>
      <c r="B7" s="12">
        <v>1002</v>
      </c>
      <c r="C7" s="13">
        <v>41778</v>
      </c>
      <c r="D7" s="14">
        <v>20201</v>
      </c>
      <c r="E7" s="7">
        <v>1</v>
      </c>
      <c r="F7" s="7">
        <v>102</v>
      </c>
    </row>
    <row r="8" spans="1:6" hidden="1">
      <c r="A8" s="10">
        <v>1220301</v>
      </c>
      <c r="B8" s="12">
        <v>1002</v>
      </c>
      <c r="C8" s="13">
        <v>41778</v>
      </c>
      <c r="D8" s="14">
        <v>81002</v>
      </c>
      <c r="E8" s="7">
        <v>1</v>
      </c>
      <c r="F8" s="7">
        <v>114</v>
      </c>
    </row>
    <row r="9" spans="1:6" s="6" customFormat="1">
      <c r="A9" s="10">
        <v>1220301</v>
      </c>
      <c r="B9" s="12">
        <v>1003</v>
      </c>
      <c r="C9" s="13">
        <v>41778</v>
      </c>
      <c r="D9" s="14">
        <v>10103</v>
      </c>
      <c r="E9" s="7">
        <v>1</v>
      </c>
      <c r="F9" s="7">
        <v>102</v>
      </c>
    </row>
    <row r="10" spans="1:6" s="6" customFormat="1">
      <c r="A10" s="10">
        <v>1220301</v>
      </c>
      <c r="B10" s="12">
        <v>1003</v>
      </c>
      <c r="C10" s="13">
        <v>41778</v>
      </c>
      <c r="D10" s="14">
        <v>10101</v>
      </c>
      <c r="E10" s="7">
        <v>1</v>
      </c>
      <c r="F10" s="7">
        <v>130</v>
      </c>
    </row>
    <row r="11" spans="1:6" hidden="1">
      <c r="A11" s="10">
        <v>1220301</v>
      </c>
      <c r="B11" s="12">
        <v>1004</v>
      </c>
      <c r="C11" s="13">
        <v>41779</v>
      </c>
      <c r="D11" s="14">
        <v>10202</v>
      </c>
      <c r="E11" s="7">
        <v>1</v>
      </c>
      <c r="F11" s="7">
        <v>178</v>
      </c>
    </row>
    <row r="12" spans="1:6" hidden="1">
      <c r="A12" s="10">
        <v>1220301</v>
      </c>
      <c r="B12" s="12">
        <v>1004</v>
      </c>
      <c r="C12" s="13">
        <v>41779</v>
      </c>
      <c r="D12" s="14">
        <v>10235</v>
      </c>
      <c r="E12" s="7">
        <v>1</v>
      </c>
      <c r="F12" s="7">
        <v>114</v>
      </c>
    </row>
    <row r="13" spans="1:6" hidden="1">
      <c r="A13" s="10">
        <v>1220301</v>
      </c>
      <c r="B13" s="12">
        <v>1004</v>
      </c>
      <c r="C13" s="13">
        <v>41779</v>
      </c>
      <c r="D13" s="14">
        <v>41201</v>
      </c>
      <c r="E13" s="7">
        <v>1</v>
      </c>
      <c r="F13" s="7">
        <v>115</v>
      </c>
    </row>
    <row r="14" spans="1:6" hidden="1">
      <c r="A14" s="10">
        <v>1220302</v>
      </c>
      <c r="B14" s="12">
        <v>1001</v>
      </c>
      <c r="C14" s="13">
        <v>41778</v>
      </c>
      <c r="D14" s="14">
        <v>10232</v>
      </c>
      <c r="E14" s="7">
        <v>2</v>
      </c>
      <c r="F14" s="7">
        <v>368</v>
      </c>
    </row>
    <row r="15" spans="1:6" s="6" customFormat="1" hidden="1">
      <c r="A15" s="10">
        <v>1220302</v>
      </c>
      <c r="B15" s="12">
        <v>1001</v>
      </c>
      <c r="C15" s="13">
        <v>41778</v>
      </c>
      <c r="D15" s="14">
        <v>10201</v>
      </c>
      <c r="E15" s="7">
        <v>2</v>
      </c>
      <c r="F15" s="7">
        <v>476</v>
      </c>
    </row>
    <row r="16" spans="1:6" s="6" customFormat="1" hidden="1">
      <c r="A16" s="10">
        <v>1220302</v>
      </c>
      <c r="B16" s="12">
        <v>1002</v>
      </c>
      <c r="C16" s="13">
        <v>41778</v>
      </c>
      <c r="D16" s="14">
        <v>90102</v>
      </c>
      <c r="E16" s="7">
        <v>1</v>
      </c>
      <c r="F16" s="7">
        <v>145</v>
      </c>
    </row>
    <row r="17" spans="1:6" hidden="1">
      <c r="A17" s="10">
        <v>1220303</v>
      </c>
      <c r="B17" s="12">
        <v>1002</v>
      </c>
      <c r="C17" s="13">
        <v>41778</v>
      </c>
      <c r="D17" s="14">
        <v>10235</v>
      </c>
      <c r="E17" s="7">
        <v>1</v>
      </c>
      <c r="F17" s="7">
        <v>114</v>
      </c>
    </row>
    <row r="18" spans="1:6" s="6" customFormat="1" hidden="1">
      <c r="A18" s="10">
        <v>1220303</v>
      </c>
      <c r="B18" s="12">
        <v>1002</v>
      </c>
      <c r="C18" s="13">
        <v>41778</v>
      </c>
      <c r="D18" s="14">
        <v>10232</v>
      </c>
      <c r="E18" s="7">
        <v>1</v>
      </c>
      <c r="F18" s="7">
        <v>184</v>
      </c>
    </row>
    <row r="21" spans="1:6">
      <c r="E21" s="16" t="s">
        <v>54</v>
      </c>
      <c r="F21" s="16">
        <f>SUBTOTAL(9,F2:F10)</f>
        <v>362</v>
      </c>
    </row>
  </sheetData>
  <autoFilter ref="D1:D18">
    <filterColumn colId="0">
      <filters>
        <filter val="10101"/>
        <filter val="10103"/>
      </filters>
    </filterColumn>
  </autoFilter>
  <phoneticPr fontId="1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</sheetPr>
  <dimension ref="A1:M8"/>
  <sheetViews>
    <sheetView workbookViewId="0">
      <selection activeCell="F17" sqref="F17"/>
    </sheetView>
  </sheetViews>
  <sheetFormatPr defaultRowHeight="12"/>
  <cols>
    <col min="1" max="2" width="8.875" style="1" customWidth="1"/>
    <col min="3" max="8" width="8.875" style="9" customWidth="1"/>
    <col min="9" max="10" width="9" style="1"/>
    <col min="11" max="11" width="13.5" style="1" customWidth="1"/>
    <col min="12" max="12" width="19.125" style="1" customWidth="1"/>
    <col min="13" max="13" width="13.75" style="1" customWidth="1"/>
    <col min="14" max="16384" width="9" style="1"/>
  </cols>
  <sheetData>
    <row r="1" spans="1:13" s="6" customFormat="1" ht="24">
      <c r="A1" s="10" t="s">
        <v>49</v>
      </c>
      <c r="B1" s="2" t="s">
        <v>0</v>
      </c>
      <c r="C1" s="3" t="s">
        <v>14</v>
      </c>
      <c r="D1" s="3" t="s">
        <v>6</v>
      </c>
      <c r="E1" s="3" t="s">
        <v>7</v>
      </c>
      <c r="F1" s="3" t="s">
        <v>13</v>
      </c>
      <c r="G1" s="4" t="s">
        <v>53</v>
      </c>
      <c r="H1" s="4" t="s">
        <v>21</v>
      </c>
      <c r="J1" s="2" t="s">
        <v>49</v>
      </c>
      <c r="K1" s="2" t="s">
        <v>0</v>
      </c>
      <c r="L1" s="2" t="s">
        <v>1</v>
      </c>
      <c r="M1" s="2" t="s">
        <v>2</v>
      </c>
    </row>
    <row r="2" spans="1:13" s="6" customFormat="1">
      <c r="A2" s="10">
        <v>1220301</v>
      </c>
      <c r="B2" s="10" t="str">
        <f>VLOOKUP(A2,$J$2:$L$4,2,FALSE)</f>
        <v>市川平田１丁目</v>
      </c>
      <c r="C2" s="12">
        <v>1001</v>
      </c>
      <c r="D2" s="13">
        <v>41778</v>
      </c>
      <c r="E2" s="8">
        <v>0.30208333333333331</v>
      </c>
      <c r="F2" s="7">
        <v>403</v>
      </c>
      <c r="G2" s="7">
        <v>1</v>
      </c>
      <c r="H2" s="7">
        <v>26</v>
      </c>
      <c r="J2" s="7">
        <v>1220301</v>
      </c>
      <c r="K2" s="7" t="s">
        <v>23</v>
      </c>
      <c r="L2" s="7" t="s">
        <v>45</v>
      </c>
      <c r="M2" s="7" t="s">
        <v>24</v>
      </c>
    </row>
    <row r="3" spans="1:13" s="6" customFormat="1">
      <c r="A3" s="10">
        <v>1220301</v>
      </c>
      <c r="B3" s="10" t="str">
        <f t="shared" ref="B3:B8" si="0">VLOOKUP(A3,$J$2:$L$4,2,FALSE)</f>
        <v>市川平田１丁目</v>
      </c>
      <c r="C3" s="12">
        <v>1002</v>
      </c>
      <c r="D3" s="13">
        <v>41778</v>
      </c>
      <c r="E3" s="8">
        <v>0.30208333333333331</v>
      </c>
      <c r="F3" s="7">
        <v>590</v>
      </c>
      <c r="G3" s="7">
        <v>2</v>
      </c>
      <c r="H3" s="7">
        <v>29</v>
      </c>
      <c r="J3" s="7">
        <v>1220302</v>
      </c>
      <c r="K3" s="7" t="s">
        <v>25</v>
      </c>
      <c r="L3" s="7" t="s">
        <v>47</v>
      </c>
      <c r="M3" s="7" t="s">
        <v>26</v>
      </c>
    </row>
    <row r="4" spans="1:13">
      <c r="A4" s="10">
        <v>1220301</v>
      </c>
      <c r="B4" s="10" t="str">
        <f t="shared" si="0"/>
        <v>市川平田１丁目</v>
      </c>
      <c r="C4" s="12">
        <v>1003</v>
      </c>
      <c r="D4" s="13">
        <v>41778</v>
      </c>
      <c r="E4" s="8">
        <v>0.33333333333333331</v>
      </c>
      <c r="F4" s="7">
        <v>250</v>
      </c>
      <c r="G4" s="7">
        <v>2</v>
      </c>
      <c r="H4" s="7">
        <v>39</v>
      </c>
      <c r="J4" s="7">
        <v>1220303</v>
      </c>
      <c r="K4" s="7" t="s">
        <v>40</v>
      </c>
      <c r="L4" s="7" t="s">
        <v>48</v>
      </c>
      <c r="M4" s="7" t="s">
        <v>41</v>
      </c>
    </row>
    <row r="5" spans="1:13">
      <c r="A5" s="10">
        <v>1220301</v>
      </c>
      <c r="B5" s="10" t="str">
        <f t="shared" si="0"/>
        <v>市川平田１丁目</v>
      </c>
      <c r="C5" s="12">
        <v>1004</v>
      </c>
      <c r="D5" s="13">
        <v>41779</v>
      </c>
      <c r="E5" s="8">
        <v>0.34375</v>
      </c>
      <c r="F5" s="7">
        <v>439</v>
      </c>
      <c r="G5" s="7">
        <v>1</v>
      </c>
      <c r="H5" s="7">
        <v>29</v>
      </c>
    </row>
    <row r="6" spans="1:13">
      <c r="A6" s="10">
        <v>1220302</v>
      </c>
      <c r="B6" s="10" t="str">
        <f t="shared" si="0"/>
        <v>市川大洲</v>
      </c>
      <c r="C6" s="12">
        <v>1001</v>
      </c>
      <c r="D6" s="13">
        <v>41778</v>
      </c>
      <c r="E6" s="8">
        <v>0.30694444444444441</v>
      </c>
      <c r="F6" s="7">
        <v>911</v>
      </c>
      <c r="G6" s="7">
        <v>2</v>
      </c>
      <c r="H6" s="7">
        <v>33</v>
      </c>
    </row>
    <row r="7" spans="1:13">
      <c r="A7" s="10">
        <v>1220302</v>
      </c>
      <c r="B7" s="10" t="str">
        <f t="shared" si="0"/>
        <v>市川大洲</v>
      </c>
      <c r="C7" s="12">
        <v>1002</v>
      </c>
      <c r="D7" s="13">
        <v>41778</v>
      </c>
      <c r="E7" s="8">
        <v>0.32291666666666669</v>
      </c>
      <c r="F7" s="7">
        <v>156</v>
      </c>
      <c r="G7" s="7">
        <v>1</v>
      </c>
      <c r="H7" s="7">
        <v>49</v>
      </c>
    </row>
    <row r="8" spans="1:13">
      <c r="A8" s="10">
        <v>1220303</v>
      </c>
      <c r="B8" s="10" t="str">
        <f t="shared" si="0"/>
        <v>市川八幡３丁目</v>
      </c>
      <c r="C8" s="12">
        <v>1002</v>
      </c>
      <c r="D8" s="13">
        <v>41778</v>
      </c>
      <c r="E8" s="8">
        <v>0.3125</v>
      </c>
      <c r="F8" s="7">
        <v>321</v>
      </c>
      <c r="G8" s="7">
        <v>1</v>
      </c>
      <c r="H8" s="7">
        <v>29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F0"/>
  </sheetPr>
  <dimension ref="A1:G4"/>
  <sheetViews>
    <sheetView tabSelected="1" workbookViewId="0">
      <selection activeCell="I7" sqref="I7"/>
    </sheetView>
  </sheetViews>
  <sheetFormatPr defaultRowHeight="13.5"/>
  <sheetData>
    <row r="1" spans="1:7" ht="24">
      <c r="A1" s="10" t="s">
        <v>49</v>
      </c>
      <c r="B1" s="3" t="s">
        <v>14</v>
      </c>
      <c r="C1" s="3" t="s">
        <v>6</v>
      </c>
      <c r="D1" s="14" t="s">
        <v>8</v>
      </c>
      <c r="E1" s="3" t="s">
        <v>9</v>
      </c>
      <c r="F1" s="3" t="s">
        <v>17</v>
      </c>
      <c r="G1" s="3" t="s">
        <v>18</v>
      </c>
    </row>
    <row r="2" spans="1:7" ht="24">
      <c r="A2" s="10">
        <v>1220301</v>
      </c>
      <c r="B2" s="12">
        <v>1001</v>
      </c>
      <c r="C2" s="13">
        <v>41778</v>
      </c>
      <c r="D2" s="14">
        <v>10101</v>
      </c>
      <c r="E2" s="14" t="s">
        <v>55</v>
      </c>
      <c r="F2" s="7">
        <v>1</v>
      </c>
      <c r="G2" s="7">
        <v>130</v>
      </c>
    </row>
    <row r="3" spans="1:7" ht="24">
      <c r="A3" s="10">
        <v>1220301</v>
      </c>
      <c r="B3" s="12">
        <v>1003</v>
      </c>
      <c r="C3" s="13">
        <v>41778</v>
      </c>
      <c r="D3" s="14">
        <v>10101</v>
      </c>
      <c r="E3" s="14" t="s">
        <v>55</v>
      </c>
      <c r="F3" s="7">
        <v>1</v>
      </c>
      <c r="G3" s="7">
        <v>130</v>
      </c>
    </row>
    <row r="4" spans="1:7">
      <c r="A4" s="10">
        <v>1220301</v>
      </c>
      <c r="B4" s="12">
        <v>1003</v>
      </c>
      <c r="C4" s="13">
        <v>41778</v>
      </c>
      <c r="D4" s="14">
        <v>10103</v>
      </c>
      <c r="E4" s="14" t="s">
        <v>56</v>
      </c>
      <c r="F4" s="7">
        <v>1</v>
      </c>
      <c r="G4" s="7">
        <v>102</v>
      </c>
    </row>
  </sheetData>
  <sortState ref="A2:G18">
    <sortCondition ref="D2:D18"/>
  </sortState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D4"/>
  <sheetViews>
    <sheetView workbookViewId="0">
      <selection sqref="A1:D4"/>
    </sheetView>
  </sheetViews>
  <sheetFormatPr defaultRowHeight="12"/>
  <cols>
    <col min="1" max="1" width="9" style="1"/>
    <col min="2" max="4" width="10.125" style="9" customWidth="1"/>
    <col min="5" max="16384" width="9" style="1"/>
  </cols>
  <sheetData>
    <row r="1" spans="1:4" s="6" customFormat="1" ht="24">
      <c r="A1" s="2" t="s">
        <v>49</v>
      </c>
      <c r="B1" s="2" t="s">
        <v>0</v>
      </c>
      <c r="C1" s="2" t="s">
        <v>1</v>
      </c>
      <c r="D1" s="2" t="s">
        <v>2</v>
      </c>
    </row>
    <row r="2" spans="1:4" s="6" customFormat="1" ht="24">
      <c r="A2" s="7">
        <v>1220301</v>
      </c>
      <c r="B2" s="7" t="s">
        <v>23</v>
      </c>
      <c r="C2" s="7" t="s">
        <v>45</v>
      </c>
      <c r="D2" s="7" t="s">
        <v>24</v>
      </c>
    </row>
    <row r="3" spans="1:4" s="6" customFormat="1" ht="24">
      <c r="A3" s="7">
        <v>1220302</v>
      </c>
      <c r="B3" s="7" t="s">
        <v>25</v>
      </c>
      <c r="C3" s="7" t="s">
        <v>47</v>
      </c>
      <c r="D3" s="7" t="s">
        <v>26</v>
      </c>
    </row>
    <row r="4" spans="1:4" s="6" customFormat="1" ht="24">
      <c r="A4" s="7">
        <v>1220303</v>
      </c>
      <c r="B4" s="7" t="s">
        <v>40</v>
      </c>
      <c r="C4" s="7" t="s">
        <v>48</v>
      </c>
      <c r="D4" s="7" t="s">
        <v>41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8"/>
  <sheetViews>
    <sheetView zoomScaleNormal="100" workbookViewId="0">
      <selection sqref="A1:XFD1048576"/>
    </sheetView>
  </sheetViews>
  <sheetFormatPr defaultRowHeight="12"/>
  <cols>
    <col min="1" max="1" width="9" style="1"/>
    <col min="2" max="15" width="10.125" style="9" customWidth="1"/>
    <col min="16" max="16384" width="9" style="1"/>
  </cols>
  <sheetData>
    <row r="1" spans="1:15" s="6" customFormat="1" ht="24">
      <c r="A1" s="10" t="s">
        <v>49</v>
      </c>
      <c r="B1" s="3" t="s">
        <v>14</v>
      </c>
      <c r="C1" s="3" t="s">
        <v>6</v>
      </c>
      <c r="D1" s="3" t="s">
        <v>7</v>
      </c>
      <c r="E1" s="3" t="s">
        <v>3</v>
      </c>
      <c r="F1" s="3" t="s">
        <v>4</v>
      </c>
      <c r="G1" s="3" t="s">
        <v>11</v>
      </c>
      <c r="H1" s="3" t="s">
        <v>12</v>
      </c>
      <c r="I1" s="3" t="s">
        <v>13</v>
      </c>
      <c r="J1" s="3" t="s">
        <v>15</v>
      </c>
      <c r="K1" s="3" t="s">
        <v>16</v>
      </c>
      <c r="L1" s="3" t="s">
        <v>19</v>
      </c>
      <c r="M1" s="4" t="s">
        <v>53</v>
      </c>
      <c r="N1" s="4" t="s">
        <v>21</v>
      </c>
      <c r="O1" s="11" t="s">
        <v>52</v>
      </c>
    </row>
    <row r="2" spans="1:15" s="6" customFormat="1">
      <c r="A2" s="10">
        <v>1220301</v>
      </c>
      <c r="B2" s="12">
        <v>1001</v>
      </c>
      <c r="C2" s="13">
        <v>41778</v>
      </c>
      <c r="D2" s="8">
        <v>0.30208333333333331</v>
      </c>
      <c r="E2" s="7">
        <v>3</v>
      </c>
      <c r="F2" s="7">
        <v>101</v>
      </c>
      <c r="G2" s="7">
        <v>374</v>
      </c>
      <c r="H2" s="7">
        <v>29</v>
      </c>
      <c r="I2" s="7">
        <v>403</v>
      </c>
      <c r="J2" s="7">
        <v>403</v>
      </c>
      <c r="K2" s="7">
        <v>0</v>
      </c>
      <c r="L2" s="7">
        <v>3</v>
      </c>
      <c r="M2" s="7">
        <v>1</v>
      </c>
      <c r="N2" s="7">
        <v>26</v>
      </c>
      <c r="O2" s="11">
        <v>1001404</v>
      </c>
    </row>
    <row r="3" spans="1:15" s="6" customFormat="1">
      <c r="A3" s="10">
        <v>1220301</v>
      </c>
      <c r="B3" s="12">
        <v>1002</v>
      </c>
      <c r="C3" s="13">
        <v>41778</v>
      </c>
      <c r="D3" s="8">
        <v>0.30208333333333331</v>
      </c>
      <c r="E3" s="7">
        <v>1</v>
      </c>
      <c r="F3" s="7">
        <v>102</v>
      </c>
      <c r="G3" s="7">
        <v>547</v>
      </c>
      <c r="H3" s="7">
        <v>43</v>
      </c>
      <c r="I3" s="7">
        <v>590</v>
      </c>
      <c r="J3" s="7">
        <v>600</v>
      </c>
      <c r="K3" s="7">
        <v>10</v>
      </c>
      <c r="L3" s="7">
        <v>4</v>
      </c>
      <c r="M3" s="7">
        <v>2</v>
      </c>
      <c r="N3" s="7">
        <v>29</v>
      </c>
      <c r="O3" s="11">
        <v>1001404</v>
      </c>
    </row>
    <row r="4" spans="1:15">
      <c r="A4" s="10">
        <v>1220301</v>
      </c>
      <c r="B4" s="12">
        <v>1003</v>
      </c>
      <c r="C4" s="13">
        <v>41778</v>
      </c>
      <c r="D4" s="8">
        <v>0.33333333333333331</v>
      </c>
      <c r="E4" s="7">
        <v>3</v>
      </c>
      <c r="F4" s="7">
        <v>101</v>
      </c>
      <c r="G4" s="7">
        <v>232</v>
      </c>
      <c r="H4" s="7">
        <v>18</v>
      </c>
      <c r="I4" s="7">
        <v>250</v>
      </c>
      <c r="J4" s="7">
        <v>250</v>
      </c>
      <c r="K4" s="7">
        <v>0</v>
      </c>
      <c r="L4" s="7">
        <v>2</v>
      </c>
      <c r="M4" s="7">
        <v>2</v>
      </c>
      <c r="N4" s="7">
        <v>39</v>
      </c>
      <c r="O4" s="11">
        <v>1001404</v>
      </c>
    </row>
    <row r="5" spans="1:15">
      <c r="A5" s="10">
        <v>1220301</v>
      </c>
      <c r="B5" s="12">
        <v>1004</v>
      </c>
      <c r="C5" s="13">
        <v>41779</v>
      </c>
      <c r="D5" s="8">
        <v>0.34375</v>
      </c>
      <c r="E5" s="7">
        <v>3</v>
      </c>
      <c r="F5" s="7">
        <v>101</v>
      </c>
      <c r="G5" s="7">
        <v>407</v>
      </c>
      <c r="H5" s="7">
        <v>32</v>
      </c>
      <c r="I5" s="7">
        <v>439</v>
      </c>
      <c r="J5" s="7">
        <v>500</v>
      </c>
      <c r="K5" s="7">
        <v>61</v>
      </c>
      <c r="L5" s="7">
        <v>3</v>
      </c>
      <c r="M5" s="7">
        <v>1</v>
      </c>
      <c r="N5" s="7">
        <v>29</v>
      </c>
      <c r="O5" s="11">
        <v>1001404</v>
      </c>
    </row>
    <row r="6" spans="1:15">
      <c r="A6" s="10">
        <v>1220302</v>
      </c>
      <c r="B6" s="12">
        <v>1001</v>
      </c>
      <c r="C6" s="13">
        <v>41778</v>
      </c>
      <c r="D6" s="8">
        <v>0.30694444444444441</v>
      </c>
      <c r="E6" s="7">
        <v>1</v>
      </c>
      <c r="F6" s="7">
        <v>101</v>
      </c>
      <c r="G6" s="7">
        <v>844</v>
      </c>
      <c r="H6" s="7">
        <v>67</v>
      </c>
      <c r="I6" s="7">
        <v>911</v>
      </c>
      <c r="J6" s="7">
        <v>1000</v>
      </c>
      <c r="K6" s="7">
        <v>89</v>
      </c>
      <c r="L6" s="7">
        <v>2</v>
      </c>
      <c r="M6" s="7">
        <v>2</v>
      </c>
      <c r="N6" s="7">
        <v>33</v>
      </c>
      <c r="O6" s="11">
        <v>1001404</v>
      </c>
    </row>
    <row r="7" spans="1:15">
      <c r="A7" s="10">
        <v>1220302</v>
      </c>
      <c r="B7" s="12">
        <v>1002</v>
      </c>
      <c r="C7" s="13">
        <v>41778</v>
      </c>
      <c r="D7" s="8">
        <v>0.32291666666666669</v>
      </c>
      <c r="E7" s="7">
        <v>1</v>
      </c>
      <c r="F7" s="7">
        <v>101</v>
      </c>
      <c r="G7" s="7">
        <v>145</v>
      </c>
      <c r="H7" s="7">
        <v>11</v>
      </c>
      <c r="I7" s="7">
        <v>156</v>
      </c>
      <c r="J7" s="7">
        <v>170</v>
      </c>
      <c r="K7" s="7">
        <v>14</v>
      </c>
      <c r="L7" s="7">
        <v>1</v>
      </c>
      <c r="M7" s="7">
        <v>1</v>
      </c>
      <c r="N7" s="7">
        <v>49</v>
      </c>
      <c r="O7" s="11">
        <v>1001404</v>
      </c>
    </row>
    <row r="8" spans="1:15">
      <c r="A8" s="10">
        <v>1220303</v>
      </c>
      <c r="B8" s="12">
        <v>1002</v>
      </c>
      <c r="C8" s="13">
        <v>41778</v>
      </c>
      <c r="D8" s="8">
        <v>0.3125</v>
      </c>
      <c r="E8" s="7">
        <v>1</v>
      </c>
      <c r="F8" s="7">
        <v>101</v>
      </c>
      <c r="G8" s="7">
        <v>298</v>
      </c>
      <c r="H8" s="7">
        <v>23</v>
      </c>
      <c r="I8" s="7">
        <v>321</v>
      </c>
      <c r="J8" s="7">
        <v>321</v>
      </c>
      <c r="K8" s="7">
        <v>0</v>
      </c>
      <c r="L8" s="7">
        <v>2</v>
      </c>
      <c r="M8" s="7">
        <v>1</v>
      </c>
      <c r="N8" s="7">
        <v>29</v>
      </c>
      <c r="O8" s="11">
        <v>2121403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sqref="A1:G1048576"/>
    </sheetView>
  </sheetViews>
  <sheetFormatPr defaultRowHeight="12"/>
  <cols>
    <col min="1" max="1" width="9" style="1"/>
    <col min="2" max="6" width="10.125" style="9" customWidth="1"/>
    <col min="7" max="16384" width="9" style="1"/>
  </cols>
  <sheetData>
    <row r="1" spans="1:6" s="6" customFormat="1" ht="24">
      <c r="A1" s="10" t="s">
        <v>49</v>
      </c>
      <c r="B1" s="3" t="s">
        <v>14</v>
      </c>
      <c r="C1" s="3" t="s">
        <v>6</v>
      </c>
      <c r="D1" s="14" t="s">
        <v>8</v>
      </c>
      <c r="E1" s="3" t="s">
        <v>17</v>
      </c>
      <c r="F1" s="3" t="s">
        <v>18</v>
      </c>
    </row>
    <row r="2" spans="1:6" s="6" customFormat="1">
      <c r="A2" s="10">
        <v>1220301</v>
      </c>
      <c r="B2" s="12">
        <v>1001</v>
      </c>
      <c r="C2" s="13">
        <v>41778</v>
      </c>
      <c r="D2" s="14">
        <v>10101</v>
      </c>
      <c r="E2" s="7">
        <v>1</v>
      </c>
      <c r="F2" s="7">
        <v>130</v>
      </c>
    </row>
    <row r="3" spans="1:6" s="6" customFormat="1">
      <c r="A3" s="10">
        <v>1220301</v>
      </c>
      <c r="B3" s="12">
        <v>1001</v>
      </c>
      <c r="C3" s="13">
        <v>41778</v>
      </c>
      <c r="D3" s="14">
        <v>20304</v>
      </c>
      <c r="E3" s="7">
        <v>1</v>
      </c>
      <c r="F3" s="7">
        <v>128</v>
      </c>
    </row>
    <row r="4" spans="1:6">
      <c r="A4" s="10">
        <v>1220301</v>
      </c>
      <c r="B4" s="12">
        <v>1001</v>
      </c>
      <c r="C4" s="13">
        <v>41778</v>
      </c>
      <c r="D4" s="14">
        <v>41103</v>
      </c>
      <c r="E4" s="7">
        <v>1</v>
      </c>
      <c r="F4" s="7">
        <v>116</v>
      </c>
    </row>
    <row r="5" spans="1:6">
      <c r="A5" s="10">
        <v>1220301</v>
      </c>
      <c r="B5" s="12">
        <v>1002</v>
      </c>
      <c r="C5" s="13">
        <v>41778</v>
      </c>
      <c r="D5" s="14">
        <v>10201</v>
      </c>
      <c r="E5" s="7">
        <v>1</v>
      </c>
      <c r="F5" s="7">
        <v>238</v>
      </c>
    </row>
    <row r="6" spans="1:6">
      <c r="A6" s="10">
        <v>1220301</v>
      </c>
      <c r="B6" s="12">
        <v>1002</v>
      </c>
      <c r="C6" s="13">
        <v>41778</v>
      </c>
      <c r="D6" s="14">
        <v>40201</v>
      </c>
      <c r="E6" s="7">
        <v>1</v>
      </c>
      <c r="F6" s="7">
        <v>93</v>
      </c>
    </row>
    <row r="7" spans="1:6">
      <c r="A7" s="10">
        <v>1220301</v>
      </c>
      <c r="B7" s="12">
        <v>1002</v>
      </c>
      <c r="C7" s="13">
        <v>41778</v>
      </c>
      <c r="D7" s="14">
        <v>20201</v>
      </c>
      <c r="E7" s="7">
        <v>1</v>
      </c>
      <c r="F7" s="7">
        <v>102</v>
      </c>
    </row>
    <row r="8" spans="1:6">
      <c r="A8" s="10">
        <v>1220301</v>
      </c>
      <c r="B8" s="12">
        <v>1002</v>
      </c>
      <c r="C8" s="13">
        <v>41778</v>
      </c>
      <c r="D8" s="14">
        <v>81002</v>
      </c>
      <c r="E8" s="7">
        <v>1</v>
      </c>
      <c r="F8" s="7">
        <v>114</v>
      </c>
    </row>
    <row r="9" spans="1:6" s="6" customFormat="1">
      <c r="A9" s="10">
        <v>1220301</v>
      </c>
      <c r="B9" s="12">
        <v>1003</v>
      </c>
      <c r="C9" s="13">
        <v>41778</v>
      </c>
      <c r="D9" s="14">
        <v>10103</v>
      </c>
      <c r="E9" s="7">
        <v>1</v>
      </c>
      <c r="F9" s="7">
        <v>102</v>
      </c>
    </row>
    <row r="10" spans="1:6" s="6" customFormat="1">
      <c r="A10" s="10">
        <v>1220301</v>
      </c>
      <c r="B10" s="12">
        <v>1003</v>
      </c>
      <c r="C10" s="13">
        <v>41778</v>
      </c>
      <c r="D10" s="14">
        <v>10101</v>
      </c>
      <c r="E10" s="7">
        <v>1</v>
      </c>
      <c r="F10" s="7">
        <v>130</v>
      </c>
    </row>
    <row r="11" spans="1:6">
      <c r="A11" s="10">
        <v>1220301</v>
      </c>
      <c r="B11" s="12">
        <v>1004</v>
      </c>
      <c r="C11" s="13">
        <v>41779</v>
      </c>
      <c r="D11" s="14">
        <v>10202</v>
      </c>
      <c r="E11" s="7">
        <v>1</v>
      </c>
      <c r="F11" s="7">
        <v>178</v>
      </c>
    </row>
    <row r="12" spans="1:6">
      <c r="A12" s="10">
        <v>1220301</v>
      </c>
      <c r="B12" s="12">
        <v>1004</v>
      </c>
      <c r="C12" s="13">
        <v>41779</v>
      </c>
      <c r="D12" s="14">
        <v>10235</v>
      </c>
      <c r="E12" s="7">
        <v>1</v>
      </c>
      <c r="F12" s="7">
        <v>114</v>
      </c>
    </row>
    <row r="13" spans="1:6">
      <c r="A13" s="10">
        <v>1220301</v>
      </c>
      <c r="B13" s="12">
        <v>1004</v>
      </c>
      <c r="C13" s="13">
        <v>41779</v>
      </c>
      <c r="D13" s="14">
        <v>41201</v>
      </c>
      <c r="E13" s="7">
        <v>1</v>
      </c>
      <c r="F13" s="7">
        <v>115</v>
      </c>
    </row>
    <row r="14" spans="1:6">
      <c r="A14" s="10">
        <v>1220302</v>
      </c>
      <c r="B14" s="12">
        <v>1001</v>
      </c>
      <c r="C14" s="13">
        <v>41778</v>
      </c>
      <c r="D14" s="14">
        <v>10232</v>
      </c>
      <c r="E14" s="7">
        <v>2</v>
      </c>
      <c r="F14" s="7">
        <v>368</v>
      </c>
    </row>
    <row r="15" spans="1:6" s="6" customFormat="1">
      <c r="A15" s="10">
        <v>1220302</v>
      </c>
      <c r="B15" s="12">
        <v>1001</v>
      </c>
      <c r="C15" s="13">
        <v>41778</v>
      </c>
      <c r="D15" s="14">
        <v>10201</v>
      </c>
      <c r="E15" s="7">
        <v>2</v>
      </c>
      <c r="F15" s="7">
        <v>476</v>
      </c>
    </row>
    <row r="16" spans="1:6" s="6" customFormat="1">
      <c r="A16" s="10">
        <v>1220302</v>
      </c>
      <c r="B16" s="12">
        <v>1002</v>
      </c>
      <c r="C16" s="13">
        <v>41778</v>
      </c>
      <c r="D16" s="14">
        <v>90102</v>
      </c>
      <c r="E16" s="7">
        <v>1</v>
      </c>
      <c r="F16" s="7">
        <v>145</v>
      </c>
    </row>
    <row r="17" spans="1:6">
      <c r="A17" s="10">
        <v>1220303</v>
      </c>
      <c r="B17" s="12">
        <v>1002</v>
      </c>
      <c r="C17" s="13">
        <v>41778</v>
      </c>
      <c r="D17" s="14">
        <v>10235</v>
      </c>
      <c r="E17" s="7">
        <v>1</v>
      </c>
      <c r="F17" s="7">
        <v>114</v>
      </c>
    </row>
    <row r="18" spans="1:6" s="6" customFormat="1">
      <c r="A18" s="10">
        <v>1220303</v>
      </c>
      <c r="B18" s="12">
        <v>1002</v>
      </c>
      <c r="C18" s="13">
        <v>41778</v>
      </c>
      <c r="D18" s="14">
        <v>10232</v>
      </c>
      <c r="E18" s="7">
        <v>1</v>
      </c>
      <c r="F18" s="7">
        <v>184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演習1a射影</vt:lpstr>
      <vt:lpstr>演習1b選択</vt:lpstr>
      <vt:lpstr>演習1c結合</vt:lpstr>
      <vt:lpstr>演習2a選択F</vt:lpstr>
      <vt:lpstr>演習2b射影結合</vt:lpstr>
      <vt:lpstr>演習2c結合選択</vt:lpstr>
      <vt:lpstr>店舗情報</vt:lpstr>
      <vt:lpstr>販売情報</vt:lpstr>
      <vt:lpstr>単品売上情報</vt:lpstr>
      <vt:lpstr>商品マスター</vt:lpstr>
      <vt:lpstr>性別コード</vt:lpstr>
      <vt:lpstr>キャンペーン情報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2014-05-24T05:00:53Z</dcterms:modified>
</cp:coreProperties>
</file>